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作業中\内装連理事会20241122\"/>
    </mc:Choice>
  </mc:AlternateContent>
  <xr:revisionPtr revIDLastSave="0" documentId="13_ncr:1_{A588D560-6677-4A48-AFDD-A17250AB3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ポスター・ステッカー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8" l="1"/>
  <c r="I27" i="28"/>
  <c r="I6" i="28"/>
  <c r="I10" i="28"/>
  <c r="H31" i="28"/>
  <c r="F31" i="28"/>
  <c r="E31" i="28"/>
  <c r="H27" i="28"/>
  <c r="F27" i="28"/>
  <c r="E27" i="28"/>
  <c r="H10" i="28"/>
  <c r="G10" i="28"/>
  <c r="F10" i="28"/>
  <c r="E10" i="28"/>
  <c r="D10" i="28"/>
  <c r="H6" i="28"/>
  <c r="G6" i="28"/>
  <c r="F6" i="28"/>
  <c r="E6" i="28"/>
  <c r="D6" i="28"/>
  <c r="I5" i="28" l="1"/>
  <c r="I26" i="28"/>
  <c r="H26" i="28"/>
  <c r="H5" i="28"/>
  <c r="F5" i="28"/>
  <c r="G5" i="28"/>
  <c r="F26" i="28"/>
  <c r="E5" i="28"/>
  <c r="E26" i="28"/>
  <c r="D5" i="28"/>
</calcChain>
</file>

<file path=xl/sharedStrings.xml><?xml version="1.0" encoding="utf-8"?>
<sst xmlns="http://schemas.openxmlformats.org/spreadsheetml/2006/main" count="50" uniqueCount="26">
  <si>
    <t>２７年度</t>
    <rPh sb="2" eb="4">
      <t>ネンド</t>
    </rPh>
    <phoneticPr fontId="2"/>
  </si>
  <si>
    <t>２８年度</t>
    <rPh sb="2" eb="4">
      <t>ネンド</t>
    </rPh>
    <phoneticPr fontId="2"/>
  </si>
  <si>
    <t>総合計</t>
    <rPh sb="0" eb="1">
      <t>ソウ</t>
    </rPh>
    <rPh sb="1" eb="3">
      <t>ゴウケイ</t>
    </rPh>
    <phoneticPr fontId="2"/>
  </si>
  <si>
    <t>文化協会贈呈</t>
    <rPh sb="0" eb="2">
      <t>ブンカ</t>
    </rPh>
    <rPh sb="2" eb="4">
      <t>キョウカイ</t>
    </rPh>
    <rPh sb="4" eb="6">
      <t>ゾウテイ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</si>
  <si>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</si>
  <si>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</si>
  <si>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関東信越</t>
    <rPh sb="0" eb="2">
      <t>カントウ</t>
    </rPh>
    <rPh sb="2" eb="4">
      <t>シンエツ</t>
    </rPh>
    <phoneticPr fontId="2"/>
  </si>
  <si>
    <t>神静</t>
    <rPh sb="0" eb="1">
      <t>カミ</t>
    </rPh>
    <rPh sb="1" eb="2">
      <t>シズ</t>
    </rPh>
    <phoneticPr fontId="2"/>
  </si>
  <si>
    <t>北陸</t>
    <rPh sb="0" eb="2">
      <t>ホクリク</t>
    </rPh>
    <phoneticPr fontId="2"/>
  </si>
  <si>
    <t>中部</t>
    <rPh sb="0" eb="2">
      <t>チュウブ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</si>
  <si>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</si>
  <si>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</si>
  <si>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西日本</t>
    <rPh sb="0" eb="1">
      <t>ニシ</t>
    </rPh>
    <rPh sb="1" eb="3">
      <t>ニホン</t>
    </rPh>
    <phoneticPr fontId="2"/>
  </si>
  <si>
    <t>九州</t>
    <rPh sb="0" eb="2">
      <t>キュウシュウ</t>
    </rPh>
    <phoneticPr fontId="2"/>
  </si>
  <si>
    <t>東京組合員購入</t>
  </si>
  <si>
    <t>東京組合</t>
    <rPh sb="0" eb="2">
      <t>トウキョウ</t>
    </rPh>
    <rPh sb="2" eb="3">
      <t>クミ</t>
    </rPh>
    <rPh sb="3" eb="4">
      <t>ア</t>
    </rPh>
    <phoneticPr fontId="2"/>
  </si>
  <si>
    <t>組合ストッツク</t>
    <rPh sb="0" eb="2">
      <t>クミアイ</t>
    </rPh>
    <phoneticPr fontId="2"/>
  </si>
  <si>
    <t>文化協会購入</t>
    <rPh sb="0" eb="2">
      <t>ブンカ</t>
    </rPh>
    <rPh sb="2" eb="4">
      <t>キョウカイ</t>
    </rPh>
    <rPh sb="4" eb="6">
      <t>コウニュウ</t>
    </rPh>
    <phoneticPr fontId="2"/>
  </si>
  <si>
    <t>２６年度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</si>
  <si>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</si>
  <si>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</si>
  <si>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他組合員購入</t>
    <rPh sb="0" eb="1">
      <t>タ</t>
    </rPh>
    <rPh sb="1" eb="3">
      <t>クミアイ</t>
    </rPh>
    <rPh sb="3" eb="4">
      <t>イン</t>
    </rPh>
    <rPh sb="4" eb="6">
      <t>コウニュウ</t>
    </rPh>
    <phoneticPr fontId="2"/>
  </si>
  <si>
    <t>配布枚数（枚）</t>
    <rPh sb="0" eb="2">
      <t>ハイフ</t>
    </rPh>
    <rPh sb="2" eb="4">
      <t>マイスウ</t>
    </rPh>
    <rPh sb="5" eb="6">
      <t>マイ</t>
    </rPh>
    <phoneticPr fontId="2"/>
  </si>
  <si>
    <t>R６年度</t>
    <rPh sb="2" eb="3">
      <t>ネン</t>
    </rPh>
    <rPh sb="3" eb="4">
      <t>ド</t>
    </rPh>
    <phoneticPr fontId="2"/>
  </si>
  <si>
    <t>【ポスター枚数】</t>
    <rPh sb="5" eb="7">
      <t>マイスウ</t>
    </rPh>
    <phoneticPr fontId="2"/>
  </si>
  <si>
    <t>【ステッカー枚数】</t>
    <rPh sb="6" eb="8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</si>
</sst>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6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0" xfId="1" applyFont="1" applyFill="1" applyBorder="1">
      <alignment vertical="center"/>
    </xf>
    <xf numFmtId="49" fontId="0" fillId="0" borderId="0" xfId="1" applyNumberFormat="1" applyFont="1" applyBorder="1">
      <alignment vertical="center"/>
    </xf>
    <xf numFmtId="49" fontId="0" fillId="0" borderId="2" xfId="1" applyNumberFormat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0" fillId="0" borderId="11" xfId="1" applyFont="1" applyFill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7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38" fontId="0" fillId="2" borderId="27" xfId="1" applyFont="1" applyFill="1" applyBorder="1" applyAlignment="1">
      <alignment horizontal="right" vertical="center"/>
    </xf>
    <xf numFmtId="38" fontId="0" fillId="2" borderId="26" xfId="1" applyFont="1" applyFill="1" applyBorder="1" applyAlignment="1">
      <alignment horizontal="right" vertical="center"/>
    </xf>
    <xf numFmtId="38" fontId="0" fillId="2" borderId="2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right" vertical="center"/>
    </xf>
    <xf numFmtId="38" fontId="5" fillId="3" borderId="25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right" vertical="center"/>
    </xf>
    <xf numFmtId="38" fontId="0" fillId="2" borderId="19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23" xfId="1" applyFont="1" applyFill="1" applyBorder="1" applyAlignment="1">
      <alignment horizontal="right" vertical="center"/>
    </xf>
    <xf numFmtId="38" fontId="0" fillId="0" borderId="32" xfId="1" applyFont="1" applyBorder="1">
      <alignment vertical="center"/>
    </xf>
    <xf numFmtId="38" fontId="0" fillId="0" borderId="32" xfId="1" applyFont="1" applyFill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 applyAlignment="1">
      <alignment horizontal="left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5" xfId="1" applyFont="1" applyFill="1" applyBorder="1">
      <alignment vertical="center"/>
    </xf>
    <xf numFmtId="38" fontId="0" fillId="0" borderId="36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0" fillId="0" borderId="38" xfId="1" applyFont="1" applyFill="1" applyBorder="1">
      <alignment vertical="center"/>
    </xf>
    <xf numFmtId="38" fontId="0" fillId="0" borderId="39" xfId="1" applyFont="1" applyFill="1" applyBorder="1">
      <alignment vertical="center"/>
    </xf>
    <xf numFmtId="38" fontId="0" fillId="0" borderId="40" xfId="1" applyFont="1" applyFill="1" applyBorder="1">
      <alignment vertical="center"/>
    </xf>
    <xf numFmtId="49" fontId="0" fillId="0" borderId="33" xfId="1" applyNumberFormat="1" applyFont="1" applyBorder="1">
      <alignment vertical="center"/>
    </xf>
    <xf numFmtId="49" fontId="0" fillId="0" borderId="34" xfId="1" applyNumberFormat="1" applyFont="1" applyBorder="1" applyAlignment="1">
      <alignment horizontal="left" vertical="center"/>
    </xf>
    <xf numFmtId="49" fontId="0" fillId="0" borderId="12" xfId="1" applyNumberFormat="1" applyFont="1" applyBorder="1">
      <alignment vertical="center"/>
    </xf>
    <xf numFmtId="49" fontId="0" fillId="0" borderId="16" xfId="1" applyNumberFormat="1" applyFont="1" applyBorder="1">
      <alignment vertical="center"/>
    </xf>
    <xf numFmtId="49" fontId="0" fillId="0" borderId="18" xfId="1" applyNumberFormat="1" applyFont="1" applyBorder="1">
      <alignment vertical="center"/>
    </xf>
    <xf numFmtId="49" fontId="0" fillId="0" borderId="34" xfId="1" applyNumberFormat="1" applyFont="1" applyBorder="1">
      <alignment vertical="center"/>
    </xf>
    <xf numFmtId="49" fontId="0" fillId="0" borderId="13" xfId="1" applyNumberFormat="1" applyFont="1" applyBorder="1">
      <alignment vertical="center"/>
    </xf>
    <xf numFmtId="49" fontId="0" fillId="0" borderId="6" xfId="1" applyNumberFormat="1" applyFont="1" applyBorder="1">
      <alignment vertical="center"/>
    </xf>
    <xf numFmtId="49" fontId="0" fillId="0" borderId="41" xfId="1" applyNumberFormat="1" applyFont="1" applyBorder="1">
      <alignment vertical="center"/>
    </xf>
    <xf numFmtId="38" fontId="0" fillId="0" borderId="42" xfId="1" applyFont="1" applyFill="1" applyBorder="1">
      <alignment vertical="center"/>
    </xf>
    <xf numFmtId="38" fontId="0" fillId="0" borderId="43" xfId="1" applyFont="1" applyFill="1" applyBorder="1">
      <alignment vertical="center"/>
    </xf>
    <xf numFmtId="38" fontId="0" fillId="0" borderId="21" xfId="1" applyFont="1" applyBorder="1" applyAlignment="1">
      <alignment horizontal="left" vertical="center"/>
    </xf>
    <xf numFmtId="38" fontId="0" fillId="0" borderId="22" xfId="1" applyFont="1" applyBorder="1" applyAlignment="1">
      <alignment horizontal="left" vertical="center"/>
    </xf>
    <xf numFmtId="38" fontId="0" fillId="0" borderId="2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62E0-6586-473B-BEDD-96AEB254DA73}">
  <sheetPr>
    <pageSetUpPr fitToPage="1"/>
  </sheetPr>
  <dimension ref="A2:I42"/>
  <sheetViews>
    <sheetView tabSelected="1" zoomScale="90" zoomScaleNormal="90" workbookViewId="0">
      <selection activeCell="I42" sqref="I42"/>
    </sheetView>
  </sheetViews>
  <sheetFormatPr defaultColWidth="9" defaultRowHeight="13.5" x14ac:dyDescent="0.15"/>
  <cols>
    <col min="1" max="1" width="14.125" style="1" customWidth="1"/>
    <col min="2" max="2" width="2.625" style="1" customWidth="1"/>
    <col min="3" max="3" width="20.5" style="1" bestFit="1" customWidth="1"/>
    <col min="4" max="7" width="11.625" style="22" customWidth="1"/>
    <col min="8" max="9" width="11.625" style="19" customWidth="1"/>
    <col min="10" max="16384" width="9" style="1"/>
  </cols>
  <sheetData>
    <row r="2" spans="1:9" x14ac:dyDescent="0.15">
      <c r="A2" s="2"/>
      <c r="B2" s="2"/>
      <c r="C2" s="2"/>
      <c r="D2" s="14"/>
      <c r="E2" s="14"/>
      <c r="F2" s="14"/>
      <c r="G2" s="14"/>
    </row>
    <row r="3" spans="1:9" ht="15" thickBot="1" x14ac:dyDescent="0.2">
      <c r="A3" s="17" t="s">
        <v>24</v>
      </c>
      <c r="B3" s="2"/>
      <c r="C3" s="2"/>
      <c r="D3" s="14"/>
      <c r="E3" s="14"/>
      <c r="F3" s="14"/>
      <c r="G3" s="14"/>
      <c r="H3" s="46"/>
    </row>
    <row r="4" spans="1:9" ht="14.25" thickBot="1" x14ac:dyDescent="0.2">
      <c r="A4" s="21"/>
      <c r="B4" s="10"/>
      <c r="C4" s="10"/>
      <c r="D4" s="62" t="s">
        <v>18</v>
      </c>
      <c r="E4" s="23" t="s">
        <v>0</v>
      </c>
      <c r="F4" s="23" t="s">
        <v>1</v>
      </c>
      <c r="G4" s="40" t="s">
        <v>19</v>
      </c>
      <c r="H4" s="47" t="s">
        <v>20</v>
      </c>
      <c r="I4" s="39" t="s">
        <v>23</v>
      </c>
    </row>
    <row r="5" spans="1:9" x14ac:dyDescent="0.15">
      <c r="A5" s="80" t="s">
        <v>22</v>
      </c>
      <c r="B5" s="4" t="s">
        <v>2</v>
      </c>
      <c r="C5" s="55"/>
      <c r="D5" s="63">
        <f t="shared" ref="D5:I5" si="0">D6+D10+D21</f>
        <v>7000</v>
      </c>
      <c r="E5" s="27">
        <f t="shared" si="0"/>
        <v>4700</v>
      </c>
      <c r="F5" s="27">
        <f t="shared" si="0"/>
        <v>6100</v>
      </c>
      <c r="G5" s="13">
        <f t="shared" si="0"/>
        <v>5900</v>
      </c>
      <c r="H5" s="24">
        <f t="shared" si="0"/>
        <v>3100</v>
      </c>
      <c r="I5" s="30">
        <f t="shared" si="0"/>
        <v>2600</v>
      </c>
    </row>
    <row r="6" spans="1:9" x14ac:dyDescent="0.15">
      <c r="A6" s="81"/>
      <c r="B6" s="8" t="s">
        <v>15</v>
      </c>
      <c r="C6" s="56"/>
      <c r="D6" s="64">
        <f t="shared" ref="D6:I6" si="1">SUM(D7:D9)</f>
        <v>3850</v>
      </c>
      <c r="E6" s="26">
        <f t="shared" si="1"/>
        <v>2342</v>
      </c>
      <c r="F6" s="26">
        <f t="shared" si="1"/>
        <v>3271</v>
      </c>
      <c r="G6" s="26">
        <f t="shared" si="1"/>
        <v>3096</v>
      </c>
      <c r="H6" s="43">
        <f t="shared" si="1"/>
        <v>1653</v>
      </c>
      <c r="I6" s="34">
        <f t="shared" si="1"/>
        <v>1633</v>
      </c>
    </row>
    <row r="7" spans="1:9" x14ac:dyDescent="0.15">
      <c r="A7" s="81"/>
      <c r="B7" s="3"/>
      <c r="C7" s="57" t="s">
        <v>14</v>
      </c>
      <c r="D7" s="65">
        <v>3007</v>
      </c>
      <c r="E7" s="28">
        <v>1970</v>
      </c>
      <c r="F7" s="28">
        <v>2690</v>
      </c>
      <c r="G7" s="28">
        <v>2528</v>
      </c>
      <c r="H7" s="44">
        <v>1147</v>
      </c>
      <c r="I7" s="31">
        <v>1355</v>
      </c>
    </row>
    <row r="8" spans="1:9" x14ac:dyDescent="0.15">
      <c r="A8" s="81"/>
      <c r="B8" s="3"/>
      <c r="C8" s="58" t="s">
        <v>16</v>
      </c>
      <c r="D8" s="65">
        <v>243</v>
      </c>
      <c r="E8" s="28">
        <v>72</v>
      </c>
      <c r="F8" s="28">
        <v>181</v>
      </c>
      <c r="G8" s="28">
        <v>168</v>
      </c>
      <c r="H8" s="20">
        <v>306</v>
      </c>
      <c r="I8" s="33">
        <v>128</v>
      </c>
    </row>
    <row r="9" spans="1:9" x14ac:dyDescent="0.15">
      <c r="A9" s="81"/>
      <c r="B9" s="5"/>
      <c r="C9" s="5" t="s">
        <v>3</v>
      </c>
      <c r="D9" s="66">
        <v>600</v>
      </c>
      <c r="E9" s="13">
        <v>300</v>
      </c>
      <c r="F9" s="13">
        <v>400</v>
      </c>
      <c r="G9" s="13">
        <v>400</v>
      </c>
      <c r="H9" s="29">
        <v>200</v>
      </c>
      <c r="I9" s="32">
        <v>150</v>
      </c>
    </row>
    <row r="10" spans="1:9" x14ac:dyDescent="0.15">
      <c r="A10" s="81"/>
      <c r="B10" s="9" t="s">
        <v>21</v>
      </c>
      <c r="C10" s="59"/>
      <c r="D10" s="64">
        <f t="shared" ref="D10:I10" si="2">SUM(D11:D20)</f>
        <v>2550</v>
      </c>
      <c r="E10" s="26">
        <f t="shared" si="2"/>
        <v>2258</v>
      </c>
      <c r="F10" s="26">
        <f t="shared" si="2"/>
        <v>2549</v>
      </c>
      <c r="G10" s="26">
        <f t="shared" si="2"/>
        <v>2539</v>
      </c>
      <c r="H10" s="43">
        <f t="shared" si="2"/>
        <v>1107</v>
      </c>
      <c r="I10" s="34">
        <f t="shared" si="2"/>
        <v>717</v>
      </c>
    </row>
    <row r="11" spans="1:9" x14ac:dyDescent="0.15">
      <c r="A11" s="81"/>
      <c r="B11" s="3"/>
      <c r="C11" s="57" t="s">
        <v>4</v>
      </c>
      <c r="D11" s="65">
        <v>200</v>
      </c>
      <c r="E11" s="28">
        <v>100</v>
      </c>
      <c r="F11" s="28">
        <v>200</v>
      </c>
      <c r="G11" s="25">
        <v>200</v>
      </c>
      <c r="H11" s="44">
        <v>100</v>
      </c>
      <c r="I11" s="37"/>
    </row>
    <row r="12" spans="1:9" x14ac:dyDescent="0.15">
      <c r="A12" s="81"/>
      <c r="B12" s="3"/>
      <c r="C12" s="60" t="s">
        <v>5</v>
      </c>
      <c r="D12" s="67">
        <v>200</v>
      </c>
      <c r="E12" s="11">
        <v>150</v>
      </c>
      <c r="F12" s="11">
        <v>131</v>
      </c>
      <c r="G12" s="41">
        <v>130</v>
      </c>
      <c r="H12" s="20">
        <v>60</v>
      </c>
      <c r="I12" s="35">
        <v>60</v>
      </c>
    </row>
    <row r="13" spans="1:9" x14ac:dyDescent="0.15">
      <c r="A13" s="81"/>
      <c r="B13" s="3"/>
      <c r="C13" s="60" t="s">
        <v>6</v>
      </c>
      <c r="D13" s="67">
        <v>690</v>
      </c>
      <c r="E13" s="11">
        <v>570</v>
      </c>
      <c r="F13" s="11">
        <v>600</v>
      </c>
      <c r="G13" s="41">
        <v>664</v>
      </c>
      <c r="H13" s="20">
        <v>192</v>
      </c>
      <c r="I13" s="35">
        <v>55</v>
      </c>
    </row>
    <row r="14" spans="1:9" x14ac:dyDescent="0.15">
      <c r="A14" s="81"/>
      <c r="B14" s="3"/>
      <c r="C14" s="60" t="s">
        <v>7</v>
      </c>
      <c r="D14" s="67">
        <v>530</v>
      </c>
      <c r="E14" s="11">
        <v>328</v>
      </c>
      <c r="F14" s="11">
        <v>310</v>
      </c>
      <c r="G14" s="41">
        <v>200</v>
      </c>
      <c r="H14" s="20">
        <v>135</v>
      </c>
      <c r="I14" s="35">
        <v>6</v>
      </c>
    </row>
    <row r="15" spans="1:9" x14ac:dyDescent="0.15">
      <c r="A15" s="81"/>
      <c r="B15" s="3"/>
      <c r="C15" s="60" t="s">
        <v>8</v>
      </c>
      <c r="D15" s="67">
        <v>100</v>
      </c>
      <c r="E15" s="11">
        <v>300</v>
      </c>
      <c r="F15" s="11">
        <v>380</v>
      </c>
      <c r="G15" s="41">
        <v>280</v>
      </c>
      <c r="H15" s="20">
        <v>195</v>
      </c>
      <c r="I15" s="35">
        <v>70</v>
      </c>
    </row>
    <row r="16" spans="1:9" x14ac:dyDescent="0.15">
      <c r="A16" s="81"/>
      <c r="B16" s="3"/>
      <c r="C16" s="60" t="s">
        <v>9</v>
      </c>
      <c r="D16" s="67">
        <v>70</v>
      </c>
      <c r="E16" s="11">
        <v>50</v>
      </c>
      <c r="F16" s="11">
        <v>80</v>
      </c>
      <c r="G16" s="41">
        <v>70</v>
      </c>
      <c r="H16" s="20">
        <v>70</v>
      </c>
      <c r="I16" s="35">
        <v>130</v>
      </c>
    </row>
    <row r="17" spans="1:9" x14ac:dyDescent="0.15">
      <c r="A17" s="81"/>
      <c r="B17" s="3"/>
      <c r="C17" s="60" t="s">
        <v>10</v>
      </c>
      <c r="D17" s="67">
        <v>90</v>
      </c>
      <c r="E17" s="11">
        <v>140</v>
      </c>
      <c r="F17" s="11">
        <v>120</v>
      </c>
      <c r="G17" s="41">
        <v>100</v>
      </c>
      <c r="H17" s="20">
        <v>65</v>
      </c>
      <c r="I17" s="35">
        <v>85</v>
      </c>
    </row>
    <row r="18" spans="1:9" x14ac:dyDescent="0.15">
      <c r="A18" s="81"/>
      <c r="B18" s="3"/>
      <c r="C18" s="60" t="s">
        <v>11</v>
      </c>
      <c r="D18" s="67">
        <v>20</v>
      </c>
      <c r="E18" s="11">
        <v>30</v>
      </c>
      <c r="F18" s="11">
        <v>0</v>
      </c>
      <c r="G18" s="41">
        <v>210</v>
      </c>
      <c r="H18" s="20">
        <v>0</v>
      </c>
      <c r="I18" s="35">
        <v>80</v>
      </c>
    </row>
    <row r="19" spans="1:9" x14ac:dyDescent="0.15">
      <c r="A19" s="81"/>
      <c r="B19" s="3"/>
      <c r="C19" s="58" t="s">
        <v>12</v>
      </c>
      <c r="D19" s="65">
        <v>200</v>
      </c>
      <c r="E19" s="28">
        <v>140</v>
      </c>
      <c r="F19" s="28">
        <v>293</v>
      </c>
      <c r="G19" s="41">
        <v>280</v>
      </c>
      <c r="H19" s="20">
        <v>140</v>
      </c>
      <c r="I19" s="35">
        <v>131</v>
      </c>
    </row>
    <row r="20" spans="1:9" x14ac:dyDescent="0.15">
      <c r="A20" s="81"/>
      <c r="B20" s="5"/>
      <c r="C20" s="5" t="s">
        <v>13</v>
      </c>
      <c r="D20" s="66">
        <v>450</v>
      </c>
      <c r="E20" s="13">
        <v>450</v>
      </c>
      <c r="F20" s="13">
        <v>435</v>
      </c>
      <c r="G20" s="42">
        <v>405</v>
      </c>
      <c r="H20" s="29">
        <v>150</v>
      </c>
      <c r="I20" s="36">
        <v>100</v>
      </c>
    </row>
    <row r="21" spans="1:9" ht="14.25" thickBot="1" x14ac:dyDescent="0.2">
      <c r="A21" s="82"/>
      <c r="B21" s="7" t="s">
        <v>17</v>
      </c>
      <c r="C21" s="61"/>
      <c r="D21" s="68">
        <v>600</v>
      </c>
      <c r="E21" s="18">
        <v>100</v>
      </c>
      <c r="F21" s="18">
        <v>280</v>
      </c>
      <c r="G21" s="18">
        <v>265</v>
      </c>
      <c r="H21" s="45">
        <v>340</v>
      </c>
      <c r="I21" s="38">
        <v>250</v>
      </c>
    </row>
    <row r="24" spans="1:9" ht="15" thickBot="1" x14ac:dyDescent="0.2">
      <c r="A24" s="17" t="s">
        <v>25</v>
      </c>
      <c r="B24" s="2"/>
      <c r="C24" s="15"/>
      <c r="D24" s="14"/>
      <c r="E24" s="14"/>
      <c r="F24" s="14"/>
      <c r="G24" s="14"/>
    </row>
    <row r="25" spans="1:9" ht="14.25" thickBot="1" x14ac:dyDescent="0.2">
      <c r="A25" s="21"/>
      <c r="B25" s="10"/>
      <c r="C25" s="16"/>
      <c r="D25" s="62" t="s">
        <v>18</v>
      </c>
      <c r="E25" s="23" t="s">
        <v>0</v>
      </c>
      <c r="F25" s="23" t="s">
        <v>1</v>
      </c>
      <c r="G25" s="40" t="s">
        <v>19</v>
      </c>
      <c r="H25" s="47" t="s">
        <v>20</v>
      </c>
      <c r="I25" s="39" t="s">
        <v>23</v>
      </c>
    </row>
    <row r="26" spans="1:9" x14ac:dyDescent="0.15">
      <c r="A26" s="80" t="s">
        <v>22</v>
      </c>
      <c r="B26" s="4" t="s">
        <v>2</v>
      </c>
      <c r="C26" s="69"/>
      <c r="D26" s="63"/>
      <c r="E26" s="27">
        <f>E27+E31+E42</f>
        <v>1200</v>
      </c>
      <c r="F26" s="27">
        <f>F27+F31+F42</f>
        <v>1400</v>
      </c>
      <c r="G26" s="27"/>
      <c r="H26" s="24">
        <f>H27+H31+H42</f>
        <v>6000</v>
      </c>
      <c r="I26" s="30">
        <f>I27+I31+I42</f>
        <v>1700</v>
      </c>
    </row>
    <row r="27" spans="1:9" x14ac:dyDescent="0.15">
      <c r="A27" s="81"/>
      <c r="B27" s="8" t="s">
        <v>15</v>
      </c>
      <c r="C27" s="70"/>
      <c r="D27" s="64"/>
      <c r="E27" s="26">
        <f>SUM(E28:E30)</f>
        <v>468</v>
      </c>
      <c r="F27" s="26">
        <f>SUM(F28:F30)</f>
        <v>759</v>
      </c>
      <c r="G27" s="26"/>
      <c r="H27" s="43">
        <f>SUM(H28:H30)</f>
        <v>4345</v>
      </c>
      <c r="I27" s="34">
        <f>SUM(I28:I30)</f>
        <v>1003</v>
      </c>
    </row>
    <row r="28" spans="1:9" x14ac:dyDescent="0.15">
      <c r="A28" s="81"/>
      <c r="B28" s="3"/>
      <c r="C28" s="71" t="s">
        <v>14</v>
      </c>
      <c r="D28" s="65"/>
      <c r="E28" s="28">
        <v>441</v>
      </c>
      <c r="F28" s="28">
        <v>742</v>
      </c>
      <c r="G28" s="28"/>
      <c r="H28" s="44">
        <v>3548</v>
      </c>
      <c r="I28" s="31">
        <v>925</v>
      </c>
    </row>
    <row r="29" spans="1:9" x14ac:dyDescent="0.15">
      <c r="A29" s="81"/>
      <c r="B29" s="3"/>
      <c r="C29" s="72" t="s">
        <v>16</v>
      </c>
      <c r="D29" s="67"/>
      <c r="E29" s="11">
        <v>27</v>
      </c>
      <c r="F29" s="11">
        <v>17</v>
      </c>
      <c r="G29" s="11"/>
      <c r="H29" s="48">
        <v>697</v>
      </c>
      <c r="I29" s="33">
        <v>78</v>
      </c>
    </row>
    <row r="30" spans="1:9" x14ac:dyDescent="0.15">
      <c r="A30" s="81"/>
      <c r="B30" s="5"/>
      <c r="C30" s="73" t="s">
        <v>3</v>
      </c>
      <c r="D30" s="78"/>
      <c r="E30" s="12">
        <v>0</v>
      </c>
      <c r="F30" s="12">
        <v>0</v>
      </c>
      <c r="G30" s="12"/>
      <c r="H30" s="49">
        <v>100</v>
      </c>
      <c r="I30" s="32"/>
    </row>
    <row r="31" spans="1:9" x14ac:dyDescent="0.15">
      <c r="A31" s="81"/>
      <c r="B31" s="6" t="s">
        <v>21</v>
      </c>
      <c r="C31" s="74"/>
      <c r="D31" s="64"/>
      <c r="E31" s="26">
        <f t="shared" ref="E31" si="3">SUM(E32:E41)</f>
        <v>612</v>
      </c>
      <c r="F31" s="26">
        <f>SUM(F32:F41)</f>
        <v>506</v>
      </c>
      <c r="G31" s="26"/>
      <c r="H31" s="50">
        <f>SUM(H32:H41)</f>
        <v>1385</v>
      </c>
      <c r="I31" s="34">
        <f>SUM(I32:I41)</f>
        <v>497</v>
      </c>
    </row>
    <row r="32" spans="1:9" x14ac:dyDescent="0.15">
      <c r="A32" s="81"/>
      <c r="B32" s="3"/>
      <c r="C32" s="75" t="s">
        <v>4</v>
      </c>
      <c r="D32" s="65"/>
      <c r="E32" s="28">
        <v>100</v>
      </c>
      <c r="F32" s="28">
        <v>0</v>
      </c>
      <c r="G32" s="28"/>
      <c r="H32" s="51">
        <v>100</v>
      </c>
      <c r="I32" s="37"/>
    </row>
    <row r="33" spans="1:9" x14ac:dyDescent="0.15">
      <c r="A33" s="81"/>
      <c r="B33" s="3"/>
      <c r="C33" s="72" t="s">
        <v>5</v>
      </c>
      <c r="D33" s="67"/>
      <c r="E33" s="11">
        <v>110</v>
      </c>
      <c r="F33" s="11">
        <v>79</v>
      </c>
      <c r="G33" s="11"/>
      <c r="H33" s="48">
        <v>170</v>
      </c>
      <c r="I33" s="37">
        <v>60</v>
      </c>
    </row>
    <row r="34" spans="1:9" x14ac:dyDescent="0.15">
      <c r="A34" s="81"/>
      <c r="B34" s="3"/>
      <c r="C34" s="72" t="s">
        <v>6</v>
      </c>
      <c r="D34" s="67"/>
      <c r="E34" s="11">
        <v>75</v>
      </c>
      <c r="F34" s="11">
        <v>110</v>
      </c>
      <c r="G34" s="11"/>
      <c r="H34" s="48">
        <v>285</v>
      </c>
      <c r="I34" s="37">
        <v>5</v>
      </c>
    </row>
    <row r="35" spans="1:9" x14ac:dyDescent="0.15">
      <c r="A35" s="81"/>
      <c r="B35" s="3"/>
      <c r="C35" s="72" t="s">
        <v>7</v>
      </c>
      <c r="D35" s="67"/>
      <c r="E35" s="11">
        <v>227</v>
      </c>
      <c r="F35" s="11">
        <v>125</v>
      </c>
      <c r="G35" s="11"/>
      <c r="H35" s="48">
        <v>95</v>
      </c>
      <c r="I35" s="37">
        <v>6</v>
      </c>
    </row>
    <row r="36" spans="1:9" x14ac:dyDescent="0.15">
      <c r="A36" s="81"/>
      <c r="B36" s="3"/>
      <c r="C36" s="72" t="s">
        <v>8</v>
      </c>
      <c r="D36" s="67"/>
      <c r="E36" s="11">
        <v>50</v>
      </c>
      <c r="F36" s="11">
        <v>30</v>
      </c>
      <c r="G36" s="11"/>
      <c r="H36" s="48">
        <v>220</v>
      </c>
      <c r="I36" s="37">
        <v>10</v>
      </c>
    </row>
    <row r="37" spans="1:9" x14ac:dyDescent="0.15">
      <c r="A37" s="81"/>
      <c r="B37" s="3"/>
      <c r="C37" s="72" t="s">
        <v>9</v>
      </c>
      <c r="D37" s="67"/>
      <c r="E37" s="11">
        <v>10</v>
      </c>
      <c r="F37" s="11">
        <v>0</v>
      </c>
      <c r="G37" s="11"/>
      <c r="H37" s="48">
        <v>20</v>
      </c>
      <c r="I37" s="37">
        <v>55</v>
      </c>
    </row>
    <row r="38" spans="1:9" x14ac:dyDescent="0.15">
      <c r="A38" s="81"/>
      <c r="B38" s="3"/>
      <c r="C38" s="72" t="s">
        <v>10</v>
      </c>
      <c r="D38" s="67"/>
      <c r="E38" s="11">
        <v>10</v>
      </c>
      <c r="F38" s="11">
        <v>20</v>
      </c>
      <c r="G38" s="11"/>
      <c r="H38" s="48">
        <v>0</v>
      </c>
      <c r="I38" s="37">
        <v>160</v>
      </c>
    </row>
    <row r="39" spans="1:9" x14ac:dyDescent="0.15">
      <c r="A39" s="81"/>
      <c r="B39" s="3"/>
      <c r="C39" s="72" t="s">
        <v>11</v>
      </c>
      <c r="D39" s="67"/>
      <c r="E39" s="11">
        <v>30</v>
      </c>
      <c r="F39" s="11">
        <v>0</v>
      </c>
      <c r="G39" s="11"/>
      <c r="H39" s="48">
        <v>0</v>
      </c>
      <c r="I39" s="37">
        <v>30</v>
      </c>
    </row>
    <row r="40" spans="1:9" x14ac:dyDescent="0.15">
      <c r="A40" s="81"/>
      <c r="B40" s="3"/>
      <c r="C40" s="72" t="s">
        <v>12</v>
      </c>
      <c r="D40" s="67"/>
      <c r="E40" s="11">
        <v>0</v>
      </c>
      <c r="F40" s="11">
        <v>142</v>
      </c>
      <c r="G40" s="11"/>
      <c r="H40" s="48">
        <v>240</v>
      </c>
      <c r="I40" s="37">
        <v>71</v>
      </c>
    </row>
    <row r="41" spans="1:9" x14ac:dyDescent="0.15">
      <c r="A41" s="81"/>
      <c r="B41" s="5"/>
      <c r="C41" s="76" t="s">
        <v>13</v>
      </c>
      <c r="D41" s="66"/>
      <c r="E41" s="13">
        <v>0</v>
      </c>
      <c r="F41" s="13">
        <v>0</v>
      </c>
      <c r="G41" s="13"/>
      <c r="H41" s="49">
        <v>255</v>
      </c>
      <c r="I41" s="37">
        <v>100</v>
      </c>
    </row>
    <row r="42" spans="1:9" ht="14.25" thickBot="1" x14ac:dyDescent="0.2">
      <c r="A42" s="82"/>
      <c r="B42" s="53" t="s">
        <v>17</v>
      </c>
      <c r="C42" s="77"/>
      <c r="D42" s="79"/>
      <c r="E42" s="54">
        <v>120</v>
      </c>
      <c r="F42" s="54">
        <v>135</v>
      </c>
      <c r="G42" s="54"/>
      <c r="H42" s="52">
        <v>270</v>
      </c>
      <c r="I42" s="38">
        <v>200</v>
      </c>
    </row>
  </sheetData>
  <mergeCells count="2">
    <mergeCell ref="A26:A42"/>
    <mergeCell ref="A5:A21"/>
  </mergeCells>
  <phoneticPr fontId="2"/>
  <pageMargins left="0.23622047244094491" right="0.23622047244094491" top="0.78740157480314965" bottom="0.15748031496062992" header="0.31496062992125984" footer="0.31496062992125984"/>
  <pageSetup paperSize="9" scale="94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ポスター・ステッカー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GYOMU01</dc:creator>
  <cp:lastModifiedBy>mitsui</cp:lastModifiedBy>
  <cp:lastPrinted>2024-11-14T05:03:37Z</cp:lastPrinted>
  <dcterms:created xsi:type="dcterms:W3CDTF">2017-07-03T07:26:32Z</dcterms:created>
  <dcterms:modified xsi:type="dcterms:W3CDTF">2024-11-21T00:49:36Z</dcterms:modified>
</cp:coreProperties>
</file>